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fileSharing readOnlyRecommended="1" userName="Havrlant Roman" algorithmName="SHA-512" hashValue="sN1CQHiYVsNknNe19tHHfRV2gmAOCqceflqQ6tekZzLS00P8DNo2cGYgqkEMLToCj49rDF5eRcZipzgTehAurw==" saltValue="IC9q2+foto2mdqfsfk00mQ==" spinCount="10000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wimcz-my.sharepoint.com/personal/roman_havrlant_czechswimming_cz/Documents/roman/dokumenty ČSPS/trenérsko-metodická komise/hodnocení akcí SCM/11. VT SCM Vys 11.2021/"/>
    </mc:Choice>
  </mc:AlternateContent>
  <xr:revisionPtr revIDLastSave="0" documentId="13_ncr:10001_{B966C2D2-9AB6-9546-A152-7BC2C60FD325}" xr6:coauthVersionLast="45" xr6:coauthVersionMax="45" xr10:uidLastSave="{00000000-0000-0000-0000-000000000000}"/>
  <bookViews>
    <workbookView xWindow="0" yWindow="440" windowWidth="28100" windowHeight="17560" xr2:uid="{DC2C2A21-0446-254E-B08C-4F85CDD4D8A4}"/>
  </bookViews>
  <sheets>
    <sheet name="TEST_1" sheetId="1" r:id="rId1"/>
    <sheet name="TEST_2" sheetId="2" r:id="rId2"/>
    <sheet name="TEST_3" sheetId="3" r:id="rId3"/>
    <sheet name="TEST_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4" l="1"/>
  <c r="G12" i="4"/>
  <c r="G11" i="4"/>
  <c r="G10" i="4"/>
  <c r="G9" i="4"/>
  <c r="G8" i="4"/>
  <c r="G7" i="4"/>
  <c r="G6" i="4"/>
  <c r="G5" i="4"/>
  <c r="G4" i="4"/>
  <c r="G3" i="4"/>
  <c r="M3" i="3"/>
  <c r="M13" i="3"/>
  <c r="M12" i="3"/>
  <c r="M11" i="3"/>
  <c r="M10" i="3"/>
  <c r="M9" i="3"/>
  <c r="M8" i="3"/>
  <c r="M7" i="3"/>
  <c r="M6" i="3"/>
  <c r="M5" i="3"/>
  <c r="M4" i="3"/>
  <c r="I5" i="2"/>
  <c r="I6" i="2"/>
  <c r="I7" i="2"/>
  <c r="I8" i="2"/>
  <c r="I9" i="2"/>
  <c r="I10" i="2"/>
  <c r="I11" i="2"/>
  <c r="I12" i="2"/>
  <c r="I13" i="2"/>
  <c r="I4" i="2"/>
  <c r="L13" i="1"/>
  <c r="L12" i="1"/>
  <c r="L11" i="1"/>
  <c r="L10" i="1"/>
  <c r="L9" i="1"/>
  <c r="L8" i="1"/>
  <c r="L7" i="1"/>
  <c r="L6" i="1"/>
  <c r="L5" i="1"/>
  <c r="L4" i="1"/>
  <c r="L3" i="1"/>
  <c r="F4" i="1"/>
  <c r="F5" i="1"/>
  <c r="F6" i="1"/>
  <c r="F7" i="1"/>
  <c r="F8" i="1"/>
  <c r="F9" i="1"/>
  <c r="F10" i="1"/>
  <c r="F11" i="1"/>
  <c r="F12" i="1"/>
  <c r="F13" i="1"/>
  <c r="F3" i="1"/>
</calcChain>
</file>

<file path=xl/sharedStrings.xml><?xml version="1.0" encoding="utf-8"?>
<sst xmlns="http://schemas.openxmlformats.org/spreadsheetml/2006/main" count="111" uniqueCount="35">
  <si>
    <t>TEST 1</t>
  </si>
  <si>
    <t>jméno</t>
  </si>
  <si>
    <t>TEST 4. 5x200 PZ st. 5</t>
  </si>
  <si>
    <t>Lara Doležalová</t>
  </si>
  <si>
    <t>Daniela Heřmánková</t>
  </si>
  <si>
    <t>Sabina Horáková</t>
  </si>
  <si>
    <t>Aneta Matulová</t>
  </si>
  <si>
    <t>Natálie Kohoutová</t>
  </si>
  <si>
    <t>Jan B. Doležal</t>
  </si>
  <si>
    <t>Leontýna Trněná</t>
  </si>
  <si>
    <t>Kateřina Kinclová</t>
  </si>
  <si>
    <t>Matěj Chlupáček</t>
  </si>
  <si>
    <t>Sára Krontorádová</t>
  </si>
  <si>
    <t>Sára Doležalová</t>
  </si>
  <si>
    <t>K</t>
  </si>
  <si>
    <t>PZ</t>
  </si>
  <si>
    <t>Z</t>
  </si>
  <si>
    <t>M</t>
  </si>
  <si>
    <t>P</t>
  </si>
  <si>
    <t>mezi vyplavání</t>
  </si>
  <si>
    <t>10,41,6</t>
  </si>
  <si>
    <t>11.09,9</t>
  </si>
  <si>
    <t>Zdrav. Problémy</t>
  </si>
  <si>
    <t>5.14,4</t>
  </si>
  <si>
    <t>X</t>
  </si>
  <si>
    <t>TEST 2. 6x100 NOHY/HL.ZP st. 3</t>
  </si>
  <si>
    <t>TEST 3. 10X100 HL.ZP st. 2., 2:30</t>
  </si>
  <si>
    <t>způsob</t>
  </si>
  <si>
    <t>800K  st. 12, 13</t>
  </si>
  <si>
    <t>400K st. 6, 6:30</t>
  </si>
  <si>
    <t>200K st. 3, 3:15</t>
  </si>
  <si>
    <t>100K</t>
  </si>
  <si>
    <t>x</t>
  </si>
  <si>
    <t>celkem</t>
  </si>
  <si>
    <t>průměr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</si>
</sst>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0" borderId="12" xfId="0" applyBorder="1"/>
    <xf numFmtId="0" fontId="0" fillId="0" borderId="13" xfId="0" applyBorder="1"/>
    <xf numFmtId="0" fontId="0" fillId="0" borderId="11" xfId="0" applyBorder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7" fontId="0" fillId="0" borderId="2" xfId="0" applyNumberFormat="1" applyBorder="1"/>
    <xf numFmtId="47" fontId="0" fillId="0" borderId="3" xfId="0" applyNumberFormat="1" applyBorder="1"/>
    <xf numFmtId="47" fontId="0" fillId="0" borderId="0" xfId="0" applyNumberFormat="1" applyBorder="1"/>
    <xf numFmtId="47" fontId="0" fillId="0" borderId="10" xfId="0" applyNumberFormat="1" applyBorder="1"/>
    <xf numFmtId="47" fontId="0" fillId="0" borderId="4" xfId="0" applyNumberFormat="1" applyBorder="1"/>
    <xf numFmtId="47" fontId="0" fillId="0" borderId="5" xfId="0" applyNumberFormat="1" applyBorder="1"/>
    <xf numFmtId="47" fontId="0" fillId="0" borderId="0" xfId="0" applyNumberFormat="1"/>
    <xf numFmtId="47" fontId="0" fillId="0" borderId="0" xfId="0" applyNumberFormat="1" applyFill="1" applyBorder="1"/>
    <xf numFmtId="47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47" fontId="0" fillId="0" borderId="10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4" xfId="0" applyBorder="1"/>
    <xf numFmtId="47" fontId="0" fillId="0" borderId="1" xfId="0" applyNumberFormat="1" applyBorder="1" applyAlignment="1">
      <alignment horizontal="center"/>
    </xf>
    <xf numFmtId="47" fontId="0" fillId="0" borderId="2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47" fontId="0" fillId="0" borderId="3" xfId="0" applyNumberFormat="1" applyBorder="1" applyAlignment="1">
      <alignment horizontal="center"/>
    </xf>
    <xf numFmtId="47" fontId="0" fillId="0" borderId="14" xfId="0" applyNumberFormat="1" applyBorder="1" applyAlignment="1">
      <alignment horizontal="center"/>
    </xf>
    <xf numFmtId="47" fontId="0" fillId="0" borderId="4" xfId="0" applyNumberFormat="1" applyBorder="1" applyAlignment="1">
      <alignment horizontal="center"/>
    </xf>
    <xf numFmtId="47" fontId="0" fillId="0" borderId="5" xfId="0" applyNumberFormat="1" applyBorder="1" applyAlignment="1">
      <alignment horizontal="center"/>
    </xf>
    <xf numFmtId="0" fontId="0" fillId="2" borderId="15" xfId="0" applyFill="1" applyBorder="1"/>
    <xf numFmtId="0" fontId="0" fillId="2" borderId="1" xfId="0" applyFill="1" applyBorder="1"/>
    <xf numFmtId="47" fontId="0" fillId="0" borderId="1" xfId="0" applyNumberFormat="1" applyBorder="1"/>
    <xf numFmtId="47" fontId="0" fillId="0" borderId="15" xfId="0" applyNumberFormat="1" applyBorder="1"/>
    <xf numFmtId="47" fontId="0" fillId="0" borderId="14" xfId="0" applyNumberFormat="1" applyBorder="1"/>
    <xf numFmtId="0" fontId="0" fillId="0" borderId="7" xfId="0" applyBorder="1" applyAlignment="1">
      <alignment horizontal="center"/>
    </xf>
    <xf numFmtId="47" fontId="0" fillId="3" borderId="11" xfId="0" applyNumberFormat="1" applyFill="1" applyBorder="1" applyAlignment="1">
      <alignment horizontal="center"/>
    </xf>
    <xf numFmtId="47" fontId="0" fillId="3" borderId="12" xfId="0" applyNumberFormat="1" applyFill="1" applyBorder="1" applyAlignment="1">
      <alignment horizontal="center"/>
    </xf>
    <xf numFmtId="47" fontId="0" fillId="3" borderId="13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7" fontId="0" fillId="3" borderId="0" xfId="0" applyNumberFormat="1" applyFill="1"/>
    <xf numFmtId="0" fontId="1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78DBA-A3AB-7749-A827-470F5F9F6D03}">
  <dimension ref="A1:L13"/>
  <sheetViews>
    <sheetView tabSelected="1" workbookViewId="0">
      <selection activeCell="D30" sqref="D30"/>
    </sheetView>
  </sheetViews>
  <sheetFormatPr baseColWidth="10" defaultRowHeight="16" x14ac:dyDescent="0.2"/>
  <cols>
    <col min="1" max="1" width="19.6640625" customWidth="1"/>
    <col min="2" max="2" width="15" customWidth="1"/>
    <col min="3" max="3" width="13.83203125" customWidth="1"/>
    <col min="4" max="4" width="12.5" customWidth="1"/>
    <col min="7" max="7" width="14.6640625" customWidth="1"/>
    <col min="8" max="8" width="15.5" customWidth="1"/>
    <col min="9" max="9" width="15.1640625" customWidth="1"/>
    <col min="10" max="10" width="13.6640625" customWidth="1"/>
  </cols>
  <sheetData>
    <row r="1" spans="1:12" ht="17" thickBot="1" x14ac:dyDescent="0.2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4"/>
    </row>
    <row r="2" spans="1:12" ht="17" thickBot="1" x14ac:dyDescent="0.25">
      <c r="A2" s="5" t="s">
        <v>1</v>
      </c>
      <c r="B2" s="3" t="s">
        <v>28</v>
      </c>
      <c r="C2" s="3" t="s">
        <v>29</v>
      </c>
      <c r="D2" s="3" t="s">
        <v>30</v>
      </c>
      <c r="E2" s="3" t="s">
        <v>31</v>
      </c>
      <c r="F2" s="45" t="s">
        <v>33</v>
      </c>
      <c r="G2" s="28" t="s">
        <v>19</v>
      </c>
      <c r="H2" s="3" t="s">
        <v>28</v>
      </c>
      <c r="I2" s="3" t="s">
        <v>29</v>
      </c>
      <c r="J2" s="3" t="s">
        <v>30</v>
      </c>
      <c r="K2" s="4" t="s">
        <v>31</v>
      </c>
      <c r="L2" s="28" t="s">
        <v>33</v>
      </c>
    </row>
    <row r="3" spans="1:12" x14ac:dyDescent="0.2">
      <c r="A3" s="6" t="s">
        <v>4</v>
      </c>
      <c r="B3" s="34">
        <v>8.1018518518518514E-3</v>
      </c>
      <c r="C3" s="34">
        <v>3.975694444444444E-3</v>
      </c>
      <c r="D3" s="34">
        <v>1.9224537037037038E-3</v>
      </c>
      <c r="E3" s="34">
        <v>9.3518518518518516E-4</v>
      </c>
      <c r="F3" s="46">
        <f>SUM(B3:E3)</f>
        <v>1.4935185185185183E-2</v>
      </c>
      <c r="G3" s="35" t="s">
        <v>32</v>
      </c>
      <c r="H3" s="34">
        <v>8.3310185185185171E-3</v>
      </c>
      <c r="I3" s="34">
        <v>4.0543981481481481E-3</v>
      </c>
      <c r="J3" s="34">
        <v>2.0254629629629629E-3</v>
      </c>
      <c r="K3" s="36">
        <v>9.3171296296296307E-4</v>
      </c>
      <c r="L3" s="46">
        <f>SUM(H3:K3)</f>
        <v>1.5342592592592592E-2</v>
      </c>
    </row>
    <row r="4" spans="1:12" x14ac:dyDescent="0.2">
      <c r="A4" s="7" t="s">
        <v>5</v>
      </c>
      <c r="B4" s="25">
        <v>7.7187499999999999E-3</v>
      </c>
      <c r="C4" s="25">
        <v>3.5381944444444445E-3</v>
      </c>
      <c r="D4" s="25">
        <v>1.7754629629629631E-3</v>
      </c>
      <c r="E4" s="25">
        <v>7.9629629629629636E-4</v>
      </c>
      <c r="F4" s="47">
        <f t="shared" ref="F4:F13" si="0">SUM(B4:E4)</f>
        <v>1.3828703703703704E-2</v>
      </c>
      <c r="G4" s="15" t="s">
        <v>32</v>
      </c>
      <c r="H4" s="25">
        <v>7.6099537037037047E-3</v>
      </c>
      <c r="I4" s="25">
        <v>3.6608796296296298E-3</v>
      </c>
      <c r="J4" s="25">
        <v>1.712962962962963E-3</v>
      </c>
      <c r="K4" s="27">
        <v>8.587962962962963E-4</v>
      </c>
      <c r="L4" s="47">
        <f t="shared" ref="L4:L13" si="1">SUM(H4:K4)</f>
        <v>1.3842592592592594E-2</v>
      </c>
    </row>
    <row r="5" spans="1:12" x14ac:dyDescent="0.2">
      <c r="A5" s="7" t="s">
        <v>6</v>
      </c>
      <c r="B5" s="25">
        <v>7.309027777777778E-3</v>
      </c>
      <c r="C5" s="25">
        <v>3.5381944444444445E-3</v>
      </c>
      <c r="D5" s="25">
        <v>1.7638888888888888E-3</v>
      </c>
      <c r="E5" s="25">
        <v>8.3912037037037028E-4</v>
      </c>
      <c r="F5" s="47">
        <f t="shared" si="0"/>
        <v>1.3450231481481483E-2</v>
      </c>
      <c r="G5" s="15" t="s">
        <v>32</v>
      </c>
      <c r="H5" s="26" t="s">
        <v>20</v>
      </c>
      <c r="I5" s="25">
        <v>3.6030092592592594E-3</v>
      </c>
      <c r="J5" s="25">
        <v>1.7581018518518518E-3</v>
      </c>
      <c r="K5" s="27">
        <v>8.6574074074074071E-4</v>
      </c>
      <c r="L5" s="47">
        <f t="shared" si="1"/>
        <v>6.2268518518518523E-3</v>
      </c>
    </row>
    <row r="6" spans="1:12" x14ac:dyDescent="0.2">
      <c r="A6" s="7" t="s">
        <v>7</v>
      </c>
      <c r="B6" s="26" t="s">
        <v>21</v>
      </c>
      <c r="C6" s="25">
        <v>3.8541666666666668E-3</v>
      </c>
      <c r="D6" s="25">
        <v>2.0937500000000001E-3</v>
      </c>
      <c r="E6" s="25">
        <v>1.005787037037037E-3</v>
      </c>
      <c r="F6" s="47">
        <f t="shared" si="0"/>
        <v>6.9537037037037041E-3</v>
      </c>
      <c r="G6" s="15" t="s">
        <v>32</v>
      </c>
      <c r="H6" s="25">
        <v>7.4074074074074068E-3</v>
      </c>
      <c r="I6" s="25">
        <v>3.8564814814814816E-3</v>
      </c>
      <c r="J6" s="25">
        <v>1.8564814814814815E-3</v>
      </c>
      <c r="K6" s="27">
        <v>9.2592592592592585E-4</v>
      </c>
      <c r="L6" s="47">
        <f t="shared" si="1"/>
        <v>1.4046296296296296E-2</v>
      </c>
    </row>
    <row r="7" spans="1:12" x14ac:dyDescent="0.2">
      <c r="A7" s="7" t="s">
        <v>8</v>
      </c>
      <c r="B7" s="25">
        <v>7.3391203703703708E-3</v>
      </c>
      <c r="C7" s="26" t="s">
        <v>23</v>
      </c>
      <c r="D7" s="25">
        <v>1.7812499999999998E-3</v>
      </c>
      <c r="E7" s="25">
        <v>8.0208333333333336E-4</v>
      </c>
      <c r="F7" s="47">
        <f t="shared" si="0"/>
        <v>9.9224537037037042E-3</v>
      </c>
      <c r="G7" s="15" t="s">
        <v>32</v>
      </c>
      <c r="H7" s="25">
        <v>8.1782407407407411E-3</v>
      </c>
      <c r="I7" s="25">
        <v>4.138888888888889E-3</v>
      </c>
      <c r="J7" s="25">
        <v>2.0775462962962965E-3</v>
      </c>
      <c r="K7" s="27">
        <v>1.1111111111111111E-3</v>
      </c>
      <c r="L7" s="47">
        <f t="shared" si="1"/>
        <v>1.5505787037037037E-2</v>
      </c>
    </row>
    <row r="8" spans="1:12" x14ac:dyDescent="0.2">
      <c r="A8" s="7" t="s">
        <v>9</v>
      </c>
      <c r="B8" s="25">
        <v>7.292824074074074E-3</v>
      </c>
      <c r="C8" s="25">
        <v>3.5752314814814813E-3</v>
      </c>
      <c r="D8" s="25">
        <v>1.7719907407407409E-3</v>
      </c>
      <c r="E8" s="25">
        <v>8.1018518518518516E-4</v>
      </c>
      <c r="F8" s="47">
        <f t="shared" si="0"/>
        <v>1.345023148148148E-2</v>
      </c>
      <c r="G8" s="15" t="s">
        <v>32</v>
      </c>
      <c r="H8" s="25">
        <v>7.7164351851851847E-3</v>
      </c>
      <c r="I8" s="25">
        <v>3.8449074074074076E-3</v>
      </c>
      <c r="J8" s="25">
        <v>1.9629629629629628E-3</v>
      </c>
      <c r="K8" s="27">
        <v>9.1550925925925925E-4</v>
      </c>
      <c r="L8" s="47">
        <f t="shared" si="1"/>
        <v>1.4439814814814815E-2</v>
      </c>
    </row>
    <row r="9" spans="1:12" x14ac:dyDescent="0.2">
      <c r="A9" s="7" t="s">
        <v>10</v>
      </c>
      <c r="B9" s="25">
        <v>7.478009259259258E-3</v>
      </c>
      <c r="C9" s="25">
        <v>3.7094907407407406E-3</v>
      </c>
      <c r="D9" s="25">
        <v>1.8842592592592594E-3</v>
      </c>
      <c r="E9" s="25">
        <v>8.8773148148148153E-4</v>
      </c>
      <c r="F9" s="47">
        <f t="shared" si="0"/>
        <v>1.3959490740740741E-2</v>
      </c>
      <c r="G9" s="15" t="s">
        <v>32</v>
      </c>
      <c r="H9" s="25">
        <v>7.3206018518518516E-3</v>
      </c>
      <c r="I9" s="25">
        <v>3.8078703703703707E-3</v>
      </c>
      <c r="J9" s="25">
        <v>1.8368055555555557E-3</v>
      </c>
      <c r="K9" s="27">
        <v>8.4837962962962959E-4</v>
      </c>
      <c r="L9" s="47">
        <f t="shared" si="1"/>
        <v>1.3813657407407406E-2</v>
      </c>
    </row>
    <row r="10" spans="1:12" x14ac:dyDescent="0.2">
      <c r="A10" s="7" t="s">
        <v>11</v>
      </c>
      <c r="B10" s="25">
        <v>7.1041666666666675E-3</v>
      </c>
      <c r="C10" s="25">
        <v>3.4606481481481485E-3</v>
      </c>
      <c r="D10" s="25">
        <v>1.6747685185185184E-3</v>
      </c>
      <c r="E10" s="25">
        <v>7.8356481481481495E-4</v>
      </c>
      <c r="F10" s="47">
        <f t="shared" si="0"/>
        <v>1.3023148148148148E-2</v>
      </c>
      <c r="G10" s="15" t="s">
        <v>32</v>
      </c>
      <c r="H10" s="25">
        <v>6.9571759259259257E-3</v>
      </c>
      <c r="I10" s="25">
        <v>3.4131944444444444E-3</v>
      </c>
      <c r="J10" s="25">
        <v>1.7094907407407408E-3</v>
      </c>
      <c r="K10" s="27">
        <v>8.0208333333333336E-4</v>
      </c>
      <c r="L10" s="47">
        <f t="shared" si="1"/>
        <v>1.2881944444444444E-2</v>
      </c>
    </row>
    <row r="11" spans="1:12" ht="17" thickBot="1" x14ac:dyDescent="0.25">
      <c r="A11" s="8" t="s">
        <v>3</v>
      </c>
      <c r="B11" s="25">
        <v>7.4560185185185181E-3</v>
      </c>
      <c r="C11" s="25">
        <v>3.6284722222222222E-3</v>
      </c>
      <c r="D11" s="25">
        <v>1.8043981481481481E-3</v>
      </c>
      <c r="E11" s="25">
        <v>8.1597222222222227E-4</v>
      </c>
      <c r="F11" s="47">
        <f t="shared" si="0"/>
        <v>1.3704861111111112E-2</v>
      </c>
      <c r="G11" s="15" t="s">
        <v>32</v>
      </c>
      <c r="H11" s="25">
        <v>7.7557870370370367E-3</v>
      </c>
      <c r="I11" s="25">
        <v>3.7060185185185186E-3</v>
      </c>
      <c r="J11" s="25">
        <v>1.744212962962963E-3</v>
      </c>
      <c r="K11" s="27">
        <v>7.9861111111111105E-4</v>
      </c>
      <c r="L11" s="47">
        <f t="shared" si="1"/>
        <v>1.4004629629629629E-2</v>
      </c>
    </row>
    <row r="12" spans="1:12" x14ac:dyDescent="0.2">
      <c r="A12" s="31" t="s">
        <v>12</v>
      </c>
      <c r="B12" s="33">
        <v>8.1249999999999985E-3</v>
      </c>
      <c r="C12" s="34">
        <v>3.9872685185185193E-3</v>
      </c>
      <c r="D12" s="34">
        <v>1.9305555555555554E-3</v>
      </c>
      <c r="E12" s="34">
        <v>9.2245370370370365E-4</v>
      </c>
      <c r="F12" s="46">
        <f t="shared" si="0"/>
        <v>1.4965277777777777E-2</v>
      </c>
      <c r="G12" s="35" t="s">
        <v>32</v>
      </c>
      <c r="H12" s="34">
        <v>8.2997685185185171E-3</v>
      </c>
      <c r="I12" s="34">
        <v>4.0219907407407409E-3</v>
      </c>
      <c r="J12" s="34">
        <v>1.9629629629629628E-3</v>
      </c>
      <c r="K12" s="36">
        <v>8.9814814814814824E-4</v>
      </c>
      <c r="L12" s="46">
        <f t="shared" si="1"/>
        <v>1.5182870370370369E-2</v>
      </c>
    </row>
    <row r="13" spans="1:12" ht="17" thickBot="1" x14ac:dyDescent="0.25">
      <c r="A13" s="32" t="s">
        <v>13</v>
      </c>
      <c r="B13" s="37">
        <v>7.1018518518518522E-3</v>
      </c>
      <c r="C13" s="38">
        <v>3.5671296296296297E-3</v>
      </c>
      <c r="D13" s="38">
        <v>1.7488425925925926E-3</v>
      </c>
      <c r="E13" s="38">
        <v>8.4259259259259259E-4</v>
      </c>
      <c r="F13" s="48">
        <f t="shared" si="0"/>
        <v>1.3260416666666667E-2</v>
      </c>
      <c r="G13" s="16" t="s">
        <v>32</v>
      </c>
      <c r="H13" s="38">
        <v>7.0509259259259258E-3</v>
      </c>
      <c r="I13" s="38">
        <v>3.530092592592592E-3</v>
      </c>
      <c r="J13" s="38">
        <v>1.721064814814815E-3</v>
      </c>
      <c r="K13" s="39">
        <v>8.1249999999999996E-4</v>
      </c>
      <c r="L13" s="48">
        <f t="shared" si="1"/>
        <v>1.3114583333333332E-2</v>
      </c>
    </row>
  </sheetData>
  <mergeCells count="1">
    <mergeCell ref="A1:K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E490D-DF8D-0745-BFBA-2C26796CDD5C}">
  <dimension ref="A1:K13"/>
  <sheetViews>
    <sheetView workbookViewId="0">
      <selection activeCell="I4" sqref="I4:I13"/>
    </sheetView>
  </sheetViews>
  <sheetFormatPr baseColWidth="10" defaultRowHeight="16" x14ac:dyDescent="0.2"/>
  <cols>
    <col min="1" max="2" width="19.5" customWidth="1"/>
  </cols>
  <sheetData>
    <row r="1" spans="1:11" ht="17" thickBot="1" x14ac:dyDescent="0.25">
      <c r="A1" s="55" t="s">
        <v>25</v>
      </c>
      <c r="B1" s="56"/>
      <c r="C1" s="56"/>
      <c r="D1" s="56"/>
      <c r="E1" s="56"/>
      <c r="F1" s="56"/>
      <c r="G1" s="56"/>
      <c r="H1" s="57"/>
    </row>
    <row r="2" spans="1:11" ht="17" thickBot="1" x14ac:dyDescent="0.25">
      <c r="A2" s="5" t="s">
        <v>1</v>
      </c>
      <c r="B2" s="5" t="s">
        <v>27</v>
      </c>
      <c r="C2" s="1">
        <v>1</v>
      </c>
      <c r="D2" s="1">
        <v>2</v>
      </c>
      <c r="E2" s="1">
        <v>3</v>
      </c>
      <c r="F2" s="1">
        <v>4</v>
      </c>
      <c r="G2" s="1">
        <v>5</v>
      </c>
      <c r="H2" s="2">
        <v>6</v>
      </c>
      <c r="I2" s="51" t="s">
        <v>34</v>
      </c>
    </row>
    <row r="3" spans="1:11" x14ac:dyDescent="0.2">
      <c r="A3" s="6" t="s">
        <v>4</v>
      </c>
      <c r="B3" s="6" t="s">
        <v>22</v>
      </c>
      <c r="C3" s="29" t="s">
        <v>24</v>
      </c>
      <c r="D3" s="29" t="s">
        <v>24</v>
      </c>
      <c r="E3" s="29" t="s">
        <v>24</v>
      </c>
      <c r="F3" s="29" t="s">
        <v>24</v>
      </c>
      <c r="G3" s="29" t="s">
        <v>24</v>
      </c>
      <c r="H3" s="30" t="s">
        <v>24</v>
      </c>
      <c r="I3" s="49" t="s">
        <v>32</v>
      </c>
    </row>
    <row r="4" spans="1:11" x14ac:dyDescent="0.2">
      <c r="A4" s="7" t="s">
        <v>5</v>
      </c>
      <c r="B4" s="7" t="s">
        <v>16</v>
      </c>
      <c r="C4" s="19">
        <v>1.2037037037037038E-3</v>
      </c>
      <c r="D4" s="19">
        <v>1.1261574074074073E-3</v>
      </c>
      <c r="E4" s="19">
        <v>1.1574074074074073E-3</v>
      </c>
      <c r="F4" s="19">
        <v>1.1620370370370372E-3</v>
      </c>
      <c r="G4" s="19">
        <v>1.1608796296296295E-3</v>
      </c>
      <c r="H4" s="20">
        <v>1.158564814814815E-3</v>
      </c>
      <c r="I4" s="50">
        <f>AVERAGE(C4:H4)</f>
        <v>1.1614583333333336E-3</v>
      </c>
    </row>
    <row r="5" spans="1:11" x14ac:dyDescent="0.2">
      <c r="A5" s="7" t="s">
        <v>6</v>
      </c>
      <c r="B5" s="7" t="s">
        <v>16</v>
      </c>
      <c r="C5" s="19">
        <v>1.0231481481481482E-3</v>
      </c>
      <c r="D5" s="19">
        <v>1.0243055555555556E-3</v>
      </c>
      <c r="E5" s="19">
        <v>1.0358796296296297E-3</v>
      </c>
      <c r="F5" s="19">
        <v>1.0300925925925926E-3</v>
      </c>
      <c r="G5" s="19">
        <v>1.0300925925925926E-3</v>
      </c>
      <c r="H5" s="20">
        <v>1.0219907407407406E-3</v>
      </c>
      <c r="I5" s="50">
        <f t="shared" ref="I5:I13" si="0">AVERAGE(C5:H5)</f>
        <v>1.02758487654321E-3</v>
      </c>
    </row>
    <row r="6" spans="1:11" x14ac:dyDescent="0.2">
      <c r="A6" s="7" t="s">
        <v>7</v>
      </c>
      <c r="B6" s="7" t="s">
        <v>14</v>
      </c>
      <c r="C6" s="19">
        <v>1.2268518518518518E-3</v>
      </c>
      <c r="D6" s="23">
        <v>1.2847222222222223E-3</v>
      </c>
      <c r="E6" s="19">
        <v>1.1238425925925927E-3</v>
      </c>
      <c r="F6" s="19">
        <v>1.1111111111111111E-3</v>
      </c>
      <c r="G6" s="19">
        <v>1.1840277777777778E-3</v>
      </c>
      <c r="H6" s="20">
        <v>1.1134259259259259E-3</v>
      </c>
      <c r="I6" s="50">
        <f t="shared" si="0"/>
        <v>1.1739969135802469E-3</v>
      </c>
      <c r="K6" s="23"/>
    </row>
    <row r="7" spans="1:11" x14ac:dyDescent="0.2">
      <c r="A7" s="7" t="s">
        <v>8</v>
      </c>
      <c r="B7" s="7" t="s">
        <v>14</v>
      </c>
      <c r="C7" s="19">
        <v>1.1886574074074074E-3</v>
      </c>
      <c r="D7" s="19">
        <v>1.1655092592592591E-3</v>
      </c>
      <c r="E7" s="19">
        <v>1.1458333333333333E-3</v>
      </c>
      <c r="F7" s="19">
        <v>1.1539351851851851E-3</v>
      </c>
      <c r="G7" s="19">
        <v>1.1134259259259259E-3</v>
      </c>
      <c r="H7" s="20">
        <v>1.1296296296296295E-3</v>
      </c>
      <c r="I7" s="50">
        <f t="shared" si="0"/>
        <v>1.1494984567901234E-3</v>
      </c>
    </row>
    <row r="8" spans="1:11" x14ac:dyDescent="0.2">
      <c r="A8" s="7" t="s">
        <v>9</v>
      </c>
      <c r="B8" s="7" t="s">
        <v>16</v>
      </c>
      <c r="C8" s="19">
        <v>1.179398148148148E-3</v>
      </c>
      <c r="D8" s="19">
        <v>1.1828703703703704E-3</v>
      </c>
      <c r="E8" s="19">
        <v>1.0844907407407407E-3</v>
      </c>
      <c r="F8" s="19">
        <v>1.0914351851851853E-3</v>
      </c>
      <c r="G8" s="19">
        <v>1.0474537037037037E-3</v>
      </c>
      <c r="H8" s="20">
        <v>1.0219907407407406E-3</v>
      </c>
      <c r="I8" s="50">
        <f t="shared" si="0"/>
        <v>1.1012731481481479E-3</v>
      </c>
    </row>
    <row r="9" spans="1:11" x14ac:dyDescent="0.2">
      <c r="A9" s="7" t="s">
        <v>10</v>
      </c>
      <c r="B9" s="7" t="s">
        <v>18</v>
      </c>
      <c r="C9" s="24">
        <v>1.2037037037037038E-3</v>
      </c>
      <c r="D9" s="23">
        <v>1.1736111111111112E-3</v>
      </c>
      <c r="E9" s="19">
        <v>1.1365740740740741E-3</v>
      </c>
      <c r="F9" s="19">
        <v>1.2060185185185186E-3</v>
      </c>
      <c r="G9" s="19">
        <v>1.1574074074074073E-3</v>
      </c>
      <c r="H9" s="20">
        <v>1.1342592592592591E-3</v>
      </c>
      <c r="I9" s="50">
        <f t="shared" si="0"/>
        <v>1.1685956790123456E-3</v>
      </c>
    </row>
    <row r="10" spans="1:11" x14ac:dyDescent="0.2">
      <c r="A10" s="7" t="s">
        <v>11</v>
      </c>
      <c r="B10" s="7" t="s">
        <v>14</v>
      </c>
      <c r="C10" s="19">
        <v>1.1655092592592591E-3</v>
      </c>
      <c r="D10" s="19">
        <v>1.1250000000000001E-3</v>
      </c>
      <c r="E10" s="19">
        <v>1.1076388888888891E-3</v>
      </c>
      <c r="F10" s="19">
        <v>1.1307870370370371E-3</v>
      </c>
      <c r="G10" s="19">
        <v>1.1134259259259259E-3</v>
      </c>
      <c r="H10" s="20">
        <v>1.0902777777777779E-3</v>
      </c>
      <c r="I10" s="50">
        <f t="shared" si="0"/>
        <v>1.1221064814814815E-3</v>
      </c>
    </row>
    <row r="11" spans="1:11" ht="17" thickBot="1" x14ac:dyDescent="0.25">
      <c r="A11" s="7" t="s">
        <v>3</v>
      </c>
      <c r="B11" s="7" t="s">
        <v>14</v>
      </c>
      <c r="C11" s="19">
        <v>1.1608796296296295E-3</v>
      </c>
      <c r="D11" s="19">
        <v>1.1423611111111111E-3</v>
      </c>
      <c r="E11" s="19">
        <v>1.1574074074074073E-3</v>
      </c>
      <c r="F11" s="19">
        <v>1.1712962962962964E-3</v>
      </c>
      <c r="G11" s="19">
        <v>1.1747685185185186E-3</v>
      </c>
      <c r="H11" s="20">
        <v>1.158564814814815E-3</v>
      </c>
      <c r="I11" s="50">
        <f t="shared" si="0"/>
        <v>1.1608796296296298E-3</v>
      </c>
    </row>
    <row r="12" spans="1:11" x14ac:dyDescent="0.2">
      <c r="A12" s="11" t="s">
        <v>12</v>
      </c>
      <c r="B12" s="11" t="s">
        <v>17</v>
      </c>
      <c r="C12" s="17">
        <v>1.2986111111111113E-3</v>
      </c>
      <c r="D12" s="17">
        <v>1.3310185185185185E-3</v>
      </c>
      <c r="E12" s="17">
        <v>1.3368055555555555E-3</v>
      </c>
      <c r="F12" s="17">
        <v>1.3194444444444443E-3</v>
      </c>
      <c r="G12" s="17">
        <v>1.2800925925925924E-3</v>
      </c>
      <c r="H12" s="18">
        <v>1.2280092592592592E-3</v>
      </c>
      <c r="I12" s="50">
        <f t="shared" si="0"/>
        <v>1.298996913580247E-3</v>
      </c>
    </row>
    <row r="13" spans="1:11" ht="17" thickBot="1" x14ac:dyDescent="0.25">
      <c r="A13" s="10" t="s">
        <v>13</v>
      </c>
      <c r="B13" s="10" t="s">
        <v>17</v>
      </c>
      <c r="C13" s="21">
        <v>1.1238425925925927E-3</v>
      </c>
      <c r="D13" s="21">
        <v>1.1168981481481483E-3</v>
      </c>
      <c r="E13" s="21">
        <v>1.1273148148148147E-3</v>
      </c>
      <c r="F13" s="21">
        <v>1.1284722222222223E-3</v>
      </c>
      <c r="G13" s="21">
        <v>1.1226851851851851E-3</v>
      </c>
      <c r="H13" s="22">
        <v>1.0972222222222223E-3</v>
      </c>
      <c r="I13" s="50">
        <f t="shared" si="0"/>
        <v>1.119405864197531E-3</v>
      </c>
    </row>
  </sheetData>
  <mergeCells count="1">
    <mergeCell ref="A1:H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0E86E-408D-9B4B-9ABF-28AEB6F24947}">
  <dimension ref="A1:M13"/>
  <sheetViews>
    <sheetView workbookViewId="0">
      <selection activeCell="M2" sqref="M2:M13"/>
    </sheetView>
  </sheetViews>
  <sheetFormatPr baseColWidth="10" defaultRowHeight="16" x14ac:dyDescent="0.2"/>
  <cols>
    <col min="1" max="2" width="18.1640625" customWidth="1"/>
  </cols>
  <sheetData>
    <row r="1" spans="1:13" ht="17" thickBot="1" x14ac:dyDescent="0.25">
      <c r="A1" s="55" t="s">
        <v>26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7"/>
    </row>
    <row r="2" spans="1:13" ht="17" thickBot="1" x14ac:dyDescent="0.25">
      <c r="A2" s="5" t="s">
        <v>1</v>
      </c>
      <c r="B2" s="5" t="s">
        <v>27</v>
      </c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2">
        <v>10</v>
      </c>
      <c r="M2" s="51" t="s">
        <v>34</v>
      </c>
    </row>
    <row r="3" spans="1:13" x14ac:dyDescent="0.2">
      <c r="A3" s="6" t="s">
        <v>4</v>
      </c>
      <c r="B3" s="12" t="s">
        <v>14</v>
      </c>
      <c r="C3" s="17">
        <v>8.9120370370370362E-4</v>
      </c>
      <c r="D3" s="17">
        <v>8.9814814814814824E-4</v>
      </c>
      <c r="E3" s="17">
        <v>9.0393518518518525E-4</v>
      </c>
      <c r="F3" s="17">
        <v>8.8541666666666662E-4</v>
      </c>
      <c r="G3" s="17">
        <v>9.0509259259259243E-4</v>
      </c>
      <c r="H3" s="17">
        <v>8.8888888888888882E-4</v>
      </c>
      <c r="I3" s="17">
        <v>9.0972222222222225E-4</v>
      </c>
      <c r="J3" s="17">
        <v>9.0509259259259243E-4</v>
      </c>
      <c r="K3" s="17">
        <v>9.0624999999999994E-4</v>
      </c>
      <c r="L3" s="18">
        <v>9.0740740740740745E-4</v>
      </c>
      <c r="M3" s="50">
        <f>AVERAGE(G3:L3)</f>
        <v>9.0374228395061716E-4</v>
      </c>
    </row>
    <row r="4" spans="1:13" x14ac:dyDescent="0.2">
      <c r="A4" s="7" t="s">
        <v>5</v>
      </c>
      <c r="B4" s="13" t="s">
        <v>15</v>
      </c>
      <c r="C4" s="19">
        <v>9.1319444444444434E-4</v>
      </c>
      <c r="D4" s="19">
        <v>9.2592592592592585E-4</v>
      </c>
      <c r="E4" s="19">
        <v>9.1435185185185185E-4</v>
      </c>
      <c r="F4" s="19">
        <v>8.9699074074074073E-4</v>
      </c>
      <c r="G4" s="19">
        <v>9.2708333333333325E-4</v>
      </c>
      <c r="H4" s="19">
        <v>8.9351851851851842E-4</v>
      </c>
      <c r="I4" s="19">
        <v>9.1550925925925925E-4</v>
      </c>
      <c r="J4" s="19">
        <v>8.8310185185185193E-4</v>
      </c>
      <c r="K4" s="19">
        <v>9.1550925925925925E-4</v>
      </c>
      <c r="L4" s="20">
        <v>8.8541666666666662E-4</v>
      </c>
      <c r="M4" s="50">
        <f>AVERAGE(G4:L4)</f>
        <v>9.0335648148148144E-4</v>
      </c>
    </row>
    <row r="5" spans="1:13" x14ac:dyDescent="0.2">
      <c r="A5" s="7" t="s">
        <v>6</v>
      </c>
      <c r="B5" s="13" t="s">
        <v>16</v>
      </c>
      <c r="C5" s="19">
        <v>8.6574074074074071E-4</v>
      </c>
      <c r="D5" s="19">
        <v>8.7847222222222233E-4</v>
      </c>
      <c r="E5" s="19">
        <v>8.6921296296296302E-4</v>
      </c>
      <c r="F5" s="19">
        <v>8.576388888888888E-4</v>
      </c>
      <c r="G5" s="19">
        <v>8.7731481481481482E-4</v>
      </c>
      <c r="H5" s="19">
        <v>8.611111111111111E-4</v>
      </c>
      <c r="I5" s="19">
        <v>8.6689814814814822E-4</v>
      </c>
      <c r="J5" s="19">
        <v>8.7847222222222233E-4</v>
      </c>
      <c r="K5" s="19">
        <v>8.8078703703703702E-4</v>
      </c>
      <c r="L5" s="20">
        <v>8.6805555555555551E-4</v>
      </c>
      <c r="M5" s="50">
        <f t="shared" ref="M5:M13" si="0">AVERAGE(G5:L5)</f>
        <v>8.7210648148148152E-4</v>
      </c>
    </row>
    <row r="6" spans="1:13" x14ac:dyDescent="0.2">
      <c r="A6" s="7" t="s">
        <v>7</v>
      </c>
      <c r="B6" s="13" t="s">
        <v>14</v>
      </c>
      <c r="C6" s="19">
        <v>8.1597222222222227E-4</v>
      </c>
      <c r="D6" s="19">
        <v>8.6921296296296302E-4</v>
      </c>
      <c r="E6" s="19">
        <v>8.6805555555555551E-4</v>
      </c>
      <c r="F6" s="19">
        <v>8.5300925925925919E-4</v>
      </c>
      <c r="G6" s="19">
        <v>8.564814814814815E-4</v>
      </c>
      <c r="H6" s="19">
        <v>8.587962962962963E-4</v>
      </c>
      <c r="I6" s="19">
        <v>8.7615740740740742E-4</v>
      </c>
      <c r="J6" s="19">
        <v>8.611111111111111E-4</v>
      </c>
      <c r="K6" s="19">
        <v>8.7962962962962962E-4</v>
      </c>
      <c r="L6" s="20">
        <v>8.6226851851851861E-4</v>
      </c>
      <c r="M6" s="50">
        <f t="shared" si="0"/>
        <v>8.6574074074074071E-4</v>
      </c>
    </row>
    <row r="7" spans="1:13" x14ac:dyDescent="0.2">
      <c r="A7" s="7" t="s">
        <v>8</v>
      </c>
      <c r="B7" s="13" t="s">
        <v>14</v>
      </c>
      <c r="C7" s="19">
        <v>8.1249999999999996E-4</v>
      </c>
      <c r="D7" s="19">
        <v>8.0439814814814816E-4</v>
      </c>
      <c r="E7" s="19">
        <v>8.0439814814814816E-4</v>
      </c>
      <c r="F7" s="19">
        <v>7.9976851851851856E-4</v>
      </c>
      <c r="G7" s="19">
        <v>8.0439814814814816E-4</v>
      </c>
      <c r="H7" s="19">
        <v>7.9166666666666676E-4</v>
      </c>
      <c r="I7" s="19">
        <v>8.0439814814814816E-4</v>
      </c>
      <c r="J7" s="19">
        <v>8.0439814814814816E-4</v>
      </c>
      <c r="K7" s="19">
        <v>7.8240740740740744E-4</v>
      </c>
      <c r="L7" s="20">
        <v>7.7546296296296304E-4</v>
      </c>
      <c r="M7" s="50">
        <f t="shared" si="0"/>
        <v>7.9378858024691358E-4</v>
      </c>
    </row>
    <row r="8" spans="1:13" x14ac:dyDescent="0.2">
      <c r="A8" s="7" t="s">
        <v>9</v>
      </c>
      <c r="B8" s="13" t="s">
        <v>16</v>
      </c>
      <c r="C8" s="19">
        <v>8.9120370370370362E-4</v>
      </c>
      <c r="D8" s="19">
        <v>9.0740740740740745E-4</v>
      </c>
      <c r="E8" s="19">
        <v>8.9930555555555554E-4</v>
      </c>
      <c r="F8" s="19">
        <v>8.8194444444444442E-4</v>
      </c>
      <c r="G8" s="19">
        <v>8.9351851851851842E-4</v>
      </c>
      <c r="H8" s="19">
        <v>8.7384259259259262E-4</v>
      </c>
      <c r="I8" s="19">
        <v>8.7500000000000002E-4</v>
      </c>
      <c r="J8" s="19">
        <v>8.7037037037037042E-4</v>
      </c>
      <c r="K8" s="19">
        <v>8.6805555555555551E-4</v>
      </c>
      <c r="L8" s="20">
        <v>8.5532407407407399E-4</v>
      </c>
      <c r="M8" s="50">
        <f t="shared" si="0"/>
        <v>8.7268518518518522E-4</v>
      </c>
    </row>
    <row r="9" spans="1:13" x14ac:dyDescent="0.2">
      <c r="A9" s="7" t="s">
        <v>10</v>
      </c>
      <c r="B9" s="13" t="s">
        <v>15</v>
      </c>
      <c r="C9" s="19">
        <v>9.2361111111111116E-4</v>
      </c>
      <c r="D9" s="19">
        <v>9.4907407407407408E-4</v>
      </c>
      <c r="E9" s="19">
        <v>9.7337962962962959E-4</v>
      </c>
      <c r="F9" s="19">
        <v>9.9884259259259262E-4</v>
      </c>
      <c r="G9" s="19">
        <v>1.0069444444444444E-3</v>
      </c>
      <c r="H9" s="19">
        <v>1.0208333333333334E-3</v>
      </c>
      <c r="I9" s="19">
        <v>1.0104166666666666E-3</v>
      </c>
      <c r="J9" s="19">
        <v>1.0185185185185186E-3</v>
      </c>
      <c r="K9" s="19">
        <v>1.0185185185185186E-3</v>
      </c>
      <c r="L9" s="20">
        <v>9.756944444444444E-4</v>
      </c>
      <c r="M9" s="50">
        <f t="shared" si="0"/>
        <v>1.0084876543209876E-3</v>
      </c>
    </row>
    <row r="10" spans="1:13" x14ac:dyDescent="0.2">
      <c r="A10" s="7" t="s">
        <v>11</v>
      </c>
      <c r="B10" s="13" t="s">
        <v>14</v>
      </c>
      <c r="C10" s="19">
        <v>7.8935185185185185E-4</v>
      </c>
      <c r="D10" s="19">
        <v>7.7546296296296304E-4</v>
      </c>
      <c r="E10" s="19">
        <v>7.5462962962962973E-4</v>
      </c>
      <c r="F10" s="19">
        <v>7.5462962962962973E-4</v>
      </c>
      <c r="G10" s="19">
        <v>7.5925925925925911E-4</v>
      </c>
      <c r="H10" s="19">
        <v>7.5810185185185182E-4</v>
      </c>
      <c r="I10" s="19">
        <v>7.6388888888888893E-4</v>
      </c>
      <c r="J10" s="19">
        <v>7.7430555555555553E-4</v>
      </c>
      <c r="K10" s="19">
        <v>7.7199074074074062E-4</v>
      </c>
      <c r="L10" s="20">
        <v>7.6620370370370373E-4</v>
      </c>
      <c r="M10" s="50">
        <f t="shared" si="0"/>
        <v>7.6562499999999992E-4</v>
      </c>
    </row>
    <row r="11" spans="1:13" ht="17" thickBot="1" x14ac:dyDescent="0.25">
      <c r="A11" s="8" t="s">
        <v>3</v>
      </c>
      <c r="B11" s="14" t="s">
        <v>14</v>
      </c>
      <c r="C11" s="21">
        <v>7.8935185185185185E-4</v>
      </c>
      <c r="D11" s="21">
        <v>8.3796296296296299E-4</v>
      </c>
      <c r="E11" s="21">
        <v>8.3101851851851859E-4</v>
      </c>
      <c r="F11" s="21">
        <v>8.1597222222222227E-4</v>
      </c>
      <c r="G11" s="21">
        <v>8.2754629629629628E-4</v>
      </c>
      <c r="H11" s="21">
        <v>8.2407407407407397E-4</v>
      </c>
      <c r="I11" s="21">
        <v>8.4143518518518519E-4</v>
      </c>
      <c r="J11" s="21">
        <v>8.4027777777777779E-4</v>
      </c>
      <c r="K11" s="21">
        <v>8.449074074074075E-4</v>
      </c>
      <c r="L11" s="22">
        <v>8.2523148148148158E-4</v>
      </c>
      <c r="M11" s="50">
        <f t="shared" si="0"/>
        <v>8.3391203703703709E-4</v>
      </c>
    </row>
    <row r="12" spans="1:13" x14ac:dyDescent="0.2">
      <c r="A12" s="9" t="s">
        <v>12</v>
      </c>
      <c r="B12" s="15" t="s">
        <v>14</v>
      </c>
      <c r="C12" s="19">
        <v>8.6574074074074071E-4</v>
      </c>
      <c r="D12" s="19">
        <v>9.1898148148148145E-4</v>
      </c>
      <c r="E12" s="19">
        <v>9.1203703703703716E-4</v>
      </c>
      <c r="F12" s="19">
        <v>8.8888888888888882E-4</v>
      </c>
      <c r="G12" s="19">
        <v>9.0393518518518525E-4</v>
      </c>
      <c r="H12" s="19">
        <v>8.8657407407407402E-4</v>
      </c>
      <c r="I12" s="19">
        <v>8.9814814814814824E-4</v>
      </c>
      <c r="J12" s="19">
        <v>8.8657407407407402E-4</v>
      </c>
      <c r="K12" s="19">
        <v>8.8657407407407402E-4</v>
      </c>
      <c r="L12" s="20">
        <v>8.6921296296296302E-4</v>
      </c>
      <c r="M12" s="50">
        <f t="shared" si="0"/>
        <v>8.885030864197531E-4</v>
      </c>
    </row>
    <row r="13" spans="1:13" ht="17" thickBot="1" x14ac:dyDescent="0.25">
      <c r="A13" s="10" t="s">
        <v>13</v>
      </c>
      <c r="B13" s="16" t="s">
        <v>17</v>
      </c>
      <c r="C13" s="21">
        <v>8.9236111111111124E-4</v>
      </c>
      <c r="D13" s="21">
        <v>9.0509259259259243E-4</v>
      </c>
      <c r="E13" s="21">
        <v>8.8773148148148153E-4</v>
      </c>
      <c r="F13" s="21">
        <v>8.9120370370370362E-4</v>
      </c>
      <c r="G13" s="21">
        <v>8.9236111111111124E-4</v>
      </c>
      <c r="H13" s="21">
        <v>9.0277777777777784E-4</v>
      </c>
      <c r="I13" s="21">
        <v>8.9351851851851842E-4</v>
      </c>
      <c r="J13" s="21">
        <v>9.0277777777777784E-4</v>
      </c>
      <c r="K13" s="21">
        <v>9.0046296296296304E-4</v>
      </c>
      <c r="L13" s="22">
        <v>8.8425925925925922E-4</v>
      </c>
      <c r="M13" s="50">
        <f t="shared" si="0"/>
        <v>8.9602623456790131E-4</v>
      </c>
    </row>
  </sheetData>
  <mergeCells count="1">
    <mergeCell ref="A1:L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FEDB0-71E5-0D48-B257-E5635C6D158C}">
  <dimension ref="A1:G13"/>
  <sheetViews>
    <sheetView workbookViewId="0">
      <selection activeCell="I19" sqref="I19"/>
    </sheetView>
  </sheetViews>
  <sheetFormatPr baseColWidth="10" defaultRowHeight="16" x14ac:dyDescent="0.2"/>
  <cols>
    <col min="1" max="1" width="18.1640625" customWidth="1"/>
  </cols>
  <sheetData>
    <row r="1" spans="1:7" ht="17" thickBot="1" x14ac:dyDescent="0.25">
      <c r="A1" s="52" t="s">
        <v>2</v>
      </c>
      <c r="B1" s="53"/>
      <c r="C1" s="53"/>
      <c r="D1" s="53"/>
      <c r="E1" s="53"/>
      <c r="F1" s="54"/>
    </row>
    <row r="2" spans="1:7" ht="17" thickBot="1" x14ac:dyDescent="0.25">
      <c r="A2" s="5" t="s">
        <v>1</v>
      </c>
      <c r="B2" s="1">
        <v>1</v>
      </c>
      <c r="C2" s="1">
        <v>2</v>
      </c>
      <c r="D2" s="1">
        <v>3</v>
      </c>
      <c r="E2" s="1">
        <v>4</v>
      </c>
      <c r="F2" s="2">
        <v>5</v>
      </c>
      <c r="G2" s="51" t="s">
        <v>34</v>
      </c>
    </row>
    <row r="3" spans="1:7" x14ac:dyDescent="0.2">
      <c r="A3" s="41" t="s">
        <v>4</v>
      </c>
      <c r="B3" s="42">
        <v>2.0590277777777777E-3</v>
      </c>
      <c r="C3" s="17">
        <v>2.0810185185185185E-3</v>
      </c>
      <c r="D3" s="17">
        <v>2.1134259259259261E-3</v>
      </c>
      <c r="E3" s="17">
        <v>2.1006944444444445E-3</v>
      </c>
      <c r="F3" s="18">
        <v>2.0740740740740741E-3</v>
      </c>
      <c r="G3" s="50">
        <f>AVERAGE(A3:F3)</f>
        <v>2.0856481481481481E-3</v>
      </c>
    </row>
    <row r="4" spans="1:7" x14ac:dyDescent="0.2">
      <c r="A4" s="40" t="s">
        <v>5</v>
      </c>
      <c r="B4" s="43">
        <v>1.9074074074074074E-3</v>
      </c>
      <c r="C4" s="19">
        <v>1.9050925925925926E-3</v>
      </c>
      <c r="D4" s="19">
        <v>1.9166666666666666E-3</v>
      </c>
      <c r="E4" s="19">
        <v>1.888888888888889E-3</v>
      </c>
      <c r="F4" s="20">
        <v>1.8564814814814815E-3</v>
      </c>
      <c r="G4" s="50">
        <f>AVERAGE(A4:F4)</f>
        <v>1.8949074074074072E-3</v>
      </c>
    </row>
    <row r="5" spans="1:7" x14ac:dyDescent="0.2">
      <c r="A5" s="40" t="s">
        <v>6</v>
      </c>
      <c r="B5" s="43">
        <v>1.9328703703703704E-3</v>
      </c>
      <c r="C5" s="19">
        <v>1.9293981481481482E-3</v>
      </c>
      <c r="D5" s="19">
        <v>1.9166666666666666E-3</v>
      </c>
      <c r="E5" s="19">
        <v>1.9108796296296298E-3</v>
      </c>
      <c r="F5" s="20">
        <v>1.8935185185185183E-3</v>
      </c>
      <c r="G5" s="50">
        <f t="shared" ref="G5:G13" si="0">AVERAGE(A5:F5)</f>
        <v>1.9166666666666666E-3</v>
      </c>
    </row>
    <row r="6" spans="1:7" x14ac:dyDescent="0.2">
      <c r="A6" s="40" t="s">
        <v>7</v>
      </c>
      <c r="B6" s="43">
        <v>1.9849537037037036E-3</v>
      </c>
      <c r="C6" s="19">
        <v>1.972222222222222E-3</v>
      </c>
      <c r="D6" s="19">
        <v>1.9525462962962962E-3</v>
      </c>
      <c r="E6" s="19">
        <v>2.1053240740740741E-3</v>
      </c>
      <c r="F6" s="20">
        <v>1.9502314814814816E-3</v>
      </c>
      <c r="G6" s="50">
        <f t="shared" si="0"/>
        <v>1.9930555555555556E-3</v>
      </c>
    </row>
    <row r="7" spans="1:7" x14ac:dyDescent="0.2">
      <c r="A7" s="40" t="s">
        <v>8</v>
      </c>
      <c r="B7" s="43">
        <v>1.8981481481481482E-3</v>
      </c>
      <c r="C7" s="19">
        <v>1.8657407407407407E-3</v>
      </c>
      <c r="D7" s="19">
        <v>1.8564814814814815E-3</v>
      </c>
      <c r="E7" s="19">
        <v>1.8321759259259257E-3</v>
      </c>
      <c r="F7" s="20">
        <v>1.8506944444444445E-3</v>
      </c>
      <c r="G7" s="50">
        <f t="shared" si="0"/>
        <v>1.8606481481481482E-3</v>
      </c>
    </row>
    <row r="8" spans="1:7" x14ac:dyDescent="0.2">
      <c r="A8" s="40" t="s">
        <v>9</v>
      </c>
      <c r="B8" s="43">
        <v>1.8923611111111112E-3</v>
      </c>
      <c r="C8" s="19">
        <v>1.8842592592592594E-3</v>
      </c>
      <c r="D8" s="19">
        <v>1.8958333333333334E-3</v>
      </c>
      <c r="E8" s="19">
        <v>1.8958333333333334E-3</v>
      </c>
      <c r="F8" s="20">
        <v>1.8541666666666665E-3</v>
      </c>
      <c r="G8" s="50">
        <f t="shared" si="0"/>
        <v>1.8844907407407408E-3</v>
      </c>
    </row>
    <row r="9" spans="1:7" x14ac:dyDescent="0.2">
      <c r="A9" s="40" t="s">
        <v>10</v>
      </c>
      <c r="B9" s="43">
        <v>2.1018518518518517E-3</v>
      </c>
      <c r="C9" s="19">
        <v>2.1030092592592593E-3</v>
      </c>
      <c r="D9" s="19">
        <v>2.0636574074074073E-3</v>
      </c>
      <c r="E9" s="19">
        <v>2.0856481481481481E-3</v>
      </c>
      <c r="F9" s="20">
        <v>1.9988425925925924E-3</v>
      </c>
      <c r="G9" s="50">
        <f t="shared" si="0"/>
        <v>2.0706018518518517E-3</v>
      </c>
    </row>
    <row r="10" spans="1:7" x14ac:dyDescent="0.2">
      <c r="A10" s="40" t="s">
        <v>11</v>
      </c>
      <c r="B10" s="43">
        <v>1.8819444444444445E-3</v>
      </c>
      <c r="C10" s="19">
        <v>1.9247685185185184E-3</v>
      </c>
      <c r="D10" s="19">
        <v>1.9016203703703704E-3</v>
      </c>
      <c r="E10" s="19">
        <v>1.8310185185185185E-3</v>
      </c>
      <c r="F10" s="20">
        <v>1.8078703703703705E-3</v>
      </c>
      <c r="G10" s="50">
        <f t="shared" si="0"/>
        <v>1.8694444444444444E-3</v>
      </c>
    </row>
    <row r="11" spans="1:7" ht="17" thickBot="1" x14ac:dyDescent="0.25">
      <c r="A11" s="40" t="s">
        <v>3</v>
      </c>
      <c r="B11" s="43">
        <v>1.920138888888889E-3</v>
      </c>
      <c r="C11" s="19">
        <v>1.9131944444444446E-3</v>
      </c>
      <c r="D11" s="19">
        <v>1.8935185185185183E-3</v>
      </c>
      <c r="E11" s="19">
        <v>1.8981481481481482E-3</v>
      </c>
      <c r="F11" s="20">
        <v>1.8692129629629629E-3</v>
      </c>
      <c r="G11" s="50">
        <f t="shared" si="0"/>
        <v>1.8988425925925926E-3</v>
      </c>
    </row>
    <row r="12" spans="1:7" x14ac:dyDescent="0.2">
      <c r="A12" s="31" t="s">
        <v>12</v>
      </c>
      <c r="B12" s="42">
        <v>2.0289351851851853E-3</v>
      </c>
      <c r="C12" s="17">
        <v>2.0289351851851853E-3</v>
      </c>
      <c r="D12" s="17">
        <v>1.9861111111111108E-3</v>
      </c>
      <c r="E12" s="17">
        <v>1.9814814814814816E-3</v>
      </c>
      <c r="F12" s="18">
        <v>1.9768518518518516E-3</v>
      </c>
      <c r="G12" s="50">
        <f t="shared" si="0"/>
        <v>2.000462962962963E-3</v>
      </c>
    </row>
    <row r="13" spans="1:7" ht="17" thickBot="1" x14ac:dyDescent="0.25">
      <c r="A13" s="32" t="s">
        <v>13</v>
      </c>
      <c r="B13" s="44">
        <v>1.8634259259259261E-3</v>
      </c>
      <c r="C13" s="21">
        <v>1.8587962962962965E-3</v>
      </c>
      <c r="D13" s="21">
        <v>1.8495370370370369E-3</v>
      </c>
      <c r="E13" s="21">
        <v>1.8333333333333335E-3</v>
      </c>
      <c r="F13" s="22">
        <v>1.8229166666666665E-3</v>
      </c>
      <c r="G13" s="50">
        <f t="shared" si="0"/>
        <v>1.8456018518518522E-3</v>
      </c>
    </row>
  </sheetData>
  <mergeCells count="1">
    <mergeCell ref="A1:F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TEST_1</vt:lpstr>
      <vt:lpstr>TEST_2</vt:lpstr>
      <vt:lpstr>TEST_3</vt:lpstr>
      <vt:lpstr>TEST_4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Havrlant Roman</cp:lastModifiedBy>
  <dcterms:created xsi:type="dcterms:W3CDTF">2021-11-18T10:24:59Z</dcterms:created>
  <dcterms:modified xsi:type="dcterms:W3CDTF">2021-11-26T08:31:21Z</dcterms:modified>
</cp:coreProperties>
</file>